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\Desktop\"/>
    </mc:Choice>
  </mc:AlternateContent>
  <bookViews>
    <workbookView xWindow="0" yWindow="0" windowWidth="28800" windowHeight="124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K14" i="1"/>
  <c r="I14" i="1"/>
  <c r="G14" i="1"/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3" i="1"/>
  <c r="M12" i="1"/>
  <c r="M11" i="1"/>
  <c r="M10" i="1"/>
  <c r="M9" i="1"/>
  <c r="M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1" i="1"/>
  <c r="K10" i="1"/>
  <c r="K9" i="1"/>
  <c r="K8" i="1"/>
  <c r="K7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G27" i="1"/>
  <c r="G26" i="1"/>
  <c r="G25" i="1"/>
  <c r="G24" i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  <c r="G15" i="1"/>
  <c r="M7" i="1"/>
  <c r="L28" i="1" l="1"/>
  <c r="J28" i="1"/>
  <c r="H28" i="1"/>
  <c r="F28" i="1"/>
</calcChain>
</file>

<file path=xl/sharedStrings.xml><?xml version="1.0" encoding="utf-8"?>
<sst xmlns="http://schemas.openxmlformats.org/spreadsheetml/2006/main" count="68" uniqueCount="55">
  <si>
    <t>Total</t>
  </si>
  <si>
    <t>Datum</t>
  </si>
  <si>
    <t>OL/Karte</t>
  </si>
  <si>
    <t>Angaben zur Auszahlung</t>
  </si>
  <si>
    <t>PC- Konto</t>
  </si>
  <si>
    <t>Kontoinhaber</t>
  </si>
  <si>
    <t>Name?</t>
  </si>
  <si>
    <t>10.04.</t>
  </si>
  <si>
    <t>01.10.</t>
  </si>
  <si>
    <t>Jahrgang (4stellig)?</t>
  </si>
  <si>
    <t>Stöff Memorial OL, Skihütte</t>
  </si>
  <si>
    <t>St. Galler OL, Rorschacherberg</t>
  </si>
  <si>
    <t>1. Nat. OL, Hegiberg</t>
  </si>
  <si>
    <t>2. Nat. OL, Eschenberg</t>
  </si>
  <si>
    <t>NOM, Malleray-Bévillard</t>
  </si>
  <si>
    <t>3. Nat. OL, Martinsflue</t>
  </si>
  <si>
    <t>4. Nat. OL, Roggen</t>
  </si>
  <si>
    <t>Weinfelder OL, Steckborn</t>
  </si>
  <si>
    <t>5. Nat. OL, Rapperswil</t>
  </si>
  <si>
    <t>SPM, Laufen</t>
  </si>
  <si>
    <t>Engelburger OL, Hirschberg</t>
  </si>
  <si>
    <t>MOM, Ballenberg</t>
  </si>
  <si>
    <t>6. Nat. OL, Honegg</t>
  </si>
  <si>
    <t>7. Nat. OL, Grand Risoux</t>
  </si>
  <si>
    <t>LOM, Grand Risoux</t>
  </si>
  <si>
    <t>thurgorienta OL, Hörnliwald</t>
  </si>
  <si>
    <t>8. Nat. OL, Col du Pillon</t>
  </si>
  <si>
    <t>9. Nat. OL, Col du Pillon</t>
  </si>
  <si>
    <t>Wiler OL, Ruerwald/Degersheim</t>
  </si>
  <si>
    <t>Oberthurgauer OL, Bätershausen</t>
  </si>
  <si>
    <t>Startgeldrückerstattung 2023</t>
  </si>
  <si>
    <t>Einsenden bis spätestens 30.11.2023 an stefan.bruggmann@thurweb.ch</t>
  </si>
  <si>
    <t>gratis</t>
  </si>
  <si>
    <t>26.02.</t>
  </si>
  <si>
    <t>05.03.</t>
  </si>
  <si>
    <t>18.03.</t>
  </si>
  <si>
    <t>19.03.</t>
  </si>
  <si>
    <t>25.03.</t>
  </si>
  <si>
    <t>01.04.</t>
  </si>
  <si>
    <t>02.04.</t>
  </si>
  <si>
    <t>23.04.</t>
  </si>
  <si>
    <t>07.05.</t>
  </si>
  <si>
    <t>14.05.</t>
  </si>
  <si>
    <t>26.08.</t>
  </si>
  <si>
    <t>09.09.</t>
  </si>
  <si>
    <t>10.09.</t>
  </si>
  <si>
    <t>16.09.</t>
  </si>
  <si>
    <t>17.09.</t>
  </si>
  <si>
    <t>23.09.</t>
  </si>
  <si>
    <t>30.09.</t>
  </si>
  <si>
    <t>22.10.</t>
  </si>
  <si>
    <t>29.10.</t>
  </si>
  <si>
    <t>Amriswiler OL</t>
  </si>
  <si>
    <t>IBAN</t>
  </si>
  <si>
    <t>Die Startgelder sind bereits in der Tabelle hinterlegt. Einfach Name und Jahrgang erfassen und anschliessend
ein X in den Zeilen der besuchten Wettkämpfe machen. Das Total wird automatisch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</si>
</sst>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1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33</xdr:row>
      <xdr:rowOff>66674</xdr:rowOff>
    </xdr:from>
    <xdr:to>
      <xdr:col>1</xdr:col>
      <xdr:colOff>2436876</xdr:colOff>
      <xdr:row>35</xdr:row>
      <xdr:rowOff>152399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134099"/>
          <a:ext cx="3008376" cy="447675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9525</xdr:rowOff>
    </xdr:from>
    <xdr:to>
      <xdr:col>12</xdr:col>
      <xdr:colOff>0</xdr:colOff>
      <xdr:row>1</xdr:row>
      <xdr:rowOff>242855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9525"/>
          <a:ext cx="1076325" cy="585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28" sqref="A28"/>
    </sheetView>
  </sheetViews>
  <sheetFormatPr baseColWidth="10" defaultRowHeight="14.25" x14ac:dyDescent="0.2"/>
  <cols>
    <col min="1" max="1" width="9.7109375" style="1" customWidth="1"/>
    <col min="2" max="2" width="43.85546875" style="1" bestFit="1" customWidth="1"/>
    <col min="3" max="3" width="5.5703125" style="1" hidden="1" customWidth="1"/>
    <col min="4" max="5" width="3.7109375" style="1" hidden="1" customWidth="1"/>
    <col min="6" max="6" width="21.42578125" style="1" customWidth="1"/>
    <col min="7" max="7" width="21.42578125" style="1" hidden="1" customWidth="1"/>
    <col min="8" max="8" width="21.42578125" style="1" customWidth="1"/>
    <col min="9" max="9" width="21.42578125" style="1" hidden="1" customWidth="1"/>
    <col min="10" max="10" width="21.42578125" style="1" customWidth="1"/>
    <col min="11" max="11" width="21.42578125" style="1" hidden="1" customWidth="1"/>
    <col min="12" max="12" width="21.42578125" style="1" customWidth="1"/>
    <col min="13" max="13" width="5" style="1" hidden="1" customWidth="1"/>
    <col min="14" max="16384" width="11.42578125" style="1"/>
  </cols>
  <sheetData>
    <row r="1" spans="1:13" s="11" customFormat="1" ht="27.75" customHeight="1" x14ac:dyDescent="0.25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s="11" customFormat="1" ht="48.75" customHeight="1" x14ac:dyDescent="0.25">
      <c r="A2" s="12" t="s">
        <v>54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s="9" customFormat="1" ht="28.5" customHeight="1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3" s="5" customFormat="1" ht="16.5" customHeight="1" x14ac:dyDescent="0.25">
      <c r="A5" s="4" t="s">
        <v>1</v>
      </c>
      <c r="B5" s="4" t="s">
        <v>2</v>
      </c>
      <c r="C5" s="4"/>
      <c r="D5" s="4"/>
      <c r="E5" s="4"/>
      <c r="F5" s="4" t="s">
        <v>6</v>
      </c>
      <c r="G5" s="4"/>
      <c r="H5" s="4" t="s">
        <v>6</v>
      </c>
      <c r="I5" s="4"/>
      <c r="J5" s="4" t="s">
        <v>6</v>
      </c>
      <c r="K5" s="4"/>
      <c r="L5" s="4" t="s">
        <v>6</v>
      </c>
      <c r="M5" s="4"/>
    </row>
    <row r="6" spans="1:13" s="5" customFormat="1" ht="16.5" customHeight="1" x14ac:dyDescent="0.25">
      <c r="A6" s="4"/>
      <c r="B6" s="4"/>
      <c r="C6" s="4"/>
      <c r="D6" s="4"/>
      <c r="E6" s="4"/>
      <c r="F6" s="6" t="s">
        <v>9</v>
      </c>
      <c r="G6" s="4"/>
      <c r="H6" s="6" t="s">
        <v>9</v>
      </c>
      <c r="I6" s="4"/>
      <c r="J6" s="6" t="s">
        <v>9</v>
      </c>
      <c r="K6" s="4"/>
      <c r="L6" s="6" t="s">
        <v>9</v>
      </c>
      <c r="M6" s="4"/>
    </row>
    <row r="7" spans="1:13" s="8" customFormat="1" ht="16.5" customHeight="1" x14ac:dyDescent="0.25">
      <c r="A7" s="7" t="s">
        <v>33</v>
      </c>
      <c r="B7" s="7" t="s">
        <v>10</v>
      </c>
      <c r="C7" s="7">
        <v>2007</v>
      </c>
      <c r="D7" s="7">
        <v>0</v>
      </c>
      <c r="E7" s="7">
        <v>0</v>
      </c>
      <c r="F7" s="3" t="s">
        <v>32</v>
      </c>
      <c r="G7" s="7">
        <f>IF(F7&lt;&gt;"",IF(F6&lt;C7,E7,D7),0)</f>
        <v>0</v>
      </c>
      <c r="H7" s="3" t="s">
        <v>32</v>
      </c>
      <c r="I7" s="3">
        <f>IF(H7&lt;&gt;"",IF(H6&lt;C7,E7,D7),0)</f>
        <v>0</v>
      </c>
      <c r="J7" s="3" t="s">
        <v>32</v>
      </c>
      <c r="K7" s="3">
        <f>IF(J7&lt;&gt;"",IF(J6&lt;C7,E7,D7),0)</f>
        <v>0</v>
      </c>
      <c r="L7" s="3" t="s">
        <v>32</v>
      </c>
      <c r="M7" s="7">
        <f>IF(L7&lt;&gt;"",IF(L6&lt;C7,E7,D7),0)</f>
        <v>0</v>
      </c>
    </row>
    <row r="8" spans="1:13" s="8" customFormat="1" ht="16.5" customHeight="1" x14ac:dyDescent="0.25">
      <c r="A8" s="7" t="s">
        <v>34</v>
      </c>
      <c r="B8" s="7" t="s">
        <v>11</v>
      </c>
      <c r="C8" s="7">
        <v>2007</v>
      </c>
      <c r="D8" s="7">
        <v>9</v>
      </c>
      <c r="E8" s="7">
        <v>13</v>
      </c>
      <c r="F8" s="3"/>
      <c r="G8" s="7">
        <f>IF(F8&lt;&gt;"",IF(F6&lt;C8,E8,D8),0)</f>
        <v>0</v>
      </c>
      <c r="H8" s="3"/>
      <c r="I8" s="3">
        <f>IF(H8&lt;&gt;"",IF(H6&lt;C8,E8,D8),0)</f>
        <v>0</v>
      </c>
      <c r="J8" s="3"/>
      <c r="K8" s="3">
        <f>IF(J8&lt;&gt;"",IF(J6&lt;C8,E8,D8),0)</f>
        <v>0</v>
      </c>
      <c r="L8" s="3"/>
      <c r="M8" s="7">
        <f>IF(L8&lt;&gt;"",IF(L6&lt;C8,E8,D8),0)</f>
        <v>0</v>
      </c>
    </row>
    <row r="9" spans="1:13" s="8" customFormat="1" ht="16.5" customHeight="1" x14ac:dyDescent="0.25">
      <c r="A9" s="7" t="s">
        <v>35</v>
      </c>
      <c r="B9" s="7" t="s">
        <v>12</v>
      </c>
      <c r="C9" s="7">
        <v>2007</v>
      </c>
      <c r="D9" s="7">
        <v>14</v>
      </c>
      <c r="E9" s="7">
        <v>20</v>
      </c>
      <c r="F9" s="3"/>
      <c r="G9" s="7">
        <f>IF(F9&lt;&gt;"",IF(F6&lt;C9,E9,D9),0)</f>
        <v>0</v>
      </c>
      <c r="H9" s="3"/>
      <c r="I9" s="3">
        <f>IF(H9&lt;&gt;"",IF(H6&lt;C9,E9,D9),0)</f>
        <v>0</v>
      </c>
      <c r="J9" s="3"/>
      <c r="K9" s="3">
        <f>IF(J9&lt;&gt;"",IF(J6&lt;C9,E9,D9),0)</f>
        <v>0</v>
      </c>
      <c r="L9" s="3"/>
      <c r="M9" s="7">
        <f>IF(L9&lt;&gt;"",IF(L6&lt;C9,E9,D9),0)</f>
        <v>0</v>
      </c>
    </row>
    <row r="10" spans="1:13" s="8" customFormat="1" ht="16.5" customHeight="1" x14ac:dyDescent="0.25">
      <c r="A10" s="7" t="s">
        <v>36</v>
      </c>
      <c r="B10" s="7" t="s">
        <v>13</v>
      </c>
      <c r="C10" s="7">
        <v>2007</v>
      </c>
      <c r="D10" s="7">
        <v>14</v>
      </c>
      <c r="E10" s="7">
        <v>20</v>
      </c>
      <c r="F10" s="3"/>
      <c r="G10" s="7">
        <f>IF(F10&lt;&gt;"",IF(F6&lt;C10,E10,D10),0)</f>
        <v>0</v>
      </c>
      <c r="H10" s="3"/>
      <c r="I10" s="3">
        <f>IF(H10&lt;&gt;"",IF(H6&lt;C10,E10,D10),0)</f>
        <v>0</v>
      </c>
      <c r="J10" s="3"/>
      <c r="K10" s="3">
        <f>IF(J10&lt;&gt;"",IF(J6&lt;C10,E10,D10),0)</f>
        <v>0</v>
      </c>
      <c r="L10" s="3"/>
      <c r="M10" s="7">
        <f>IF(L10&lt;&gt;"",IF(L6&lt;C10,E10,D10),0)</f>
        <v>0</v>
      </c>
    </row>
    <row r="11" spans="1:13" s="8" customFormat="1" ht="16.5" customHeight="1" x14ac:dyDescent="0.25">
      <c r="A11" s="7" t="s">
        <v>37</v>
      </c>
      <c r="B11" s="7" t="s">
        <v>14</v>
      </c>
      <c r="C11" s="7">
        <v>2007</v>
      </c>
      <c r="D11" s="7">
        <v>14</v>
      </c>
      <c r="E11" s="7">
        <v>20</v>
      </c>
      <c r="F11" s="3"/>
      <c r="G11" s="7">
        <f>IF(F11&lt;&gt;"",IF(F6&lt;C11,E11,D11),0)</f>
        <v>0</v>
      </c>
      <c r="H11" s="3"/>
      <c r="I11" s="3">
        <f>IF(H11&lt;&gt;"",IF(H6&lt;C11,E11,D11),0)</f>
        <v>0</v>
      </c>
      <c r="J11" s="3"/>
      <c r="K11" s="3">
        <f>IF(J11&lt;&gt;"",IF(J6&lt;C11,E11,D11),0)</f>
        <v>0</v>
      </c>
      <c r="L11" s="3"/>
      <c r="M11" s="7">
        <f>IF(L11&lt;&gt;"",IF(L6&lt;C11,E11,D11),0)</f>
        <v>0</v>
      </c>
    </row>
    <row r="12" spans="1:13" s="8" customFormat="1" ht="16.5" customHeight="1" x14ac:dyDescent="0.25">
      <c r="A12" s="7" t="s">
        <v>38</v>
      </c>
      <c r="B12" s="7" t="s">
        <v>15</v>
      </c>
      <c r="C12" s="7">
        <v>2007</v>
      </c>
      <c r="D12" s="7">
        <v>14</v>
      </c>
      <c r="E12" s="7">
        <v>20</v>
      </c>
      <c r="F12" s="3"/>
      <c r="G12" s="7">
        <f>IF(F12&lt;&gt;"",IF(F6&lt;C12,E12,D12),0)</f>
        <v>0</v>
      </c>
      <c r="H12" s="3"/>
      <c r="I12" s="3">
        <f>IF(H12&lt;&gt;"",IF(H6&lt;C12,E12,D12),0)</f>
        <v>0</v>
      </c>
      <c r="J12" s="3"/>
      <c r="K12" s="3">
        <f>IF(J12&lt;&gt;"",IF(J6&lt;C12,E12,D12),0)</f>
        <v>0</v>
      </c>
      <c r="L12" s="3"/>
      <c r="M12" s="7">
        <f>IF(L12&lt;&gt;"",IF(L6&lt;C12,E12,D12),0)</f>
        <v>0</v>
      </c>
    </row>
    <row r="13" spans="1:13" s="8" customFormat="1" ht="16.5" customHeight="1" x14ac:dyDescent="0.25">
      <c r="A13" s="7" t="s">
        <v>39</v>
      </c>
      <c r="B13" s="7" t="s">
        <v>16</v>
      </c>
      <c r="C13" s="7">
        <v>2007</v>
      </c>
      <c r="D13" s="7">
        <v>14</v>
      </c>
      <c r="E13" s="7">
        <v>22</v>
      </c>
      <c r="F13" s="3"/>
      <c r="G13" s="7">
        <f>IF(F13&lt;&gt;"",IF(F6&lt;C13,E13,D13),0)</f>
        <v>0</v>
      </c>
      <c r="H13" s="3"/>
      <c r="I13" s="3">
        <f>IF(H13&lt;&gt;"",IF(H6&lt;C13,E13,D13),0)</f>
        <v>0</v>
      </c>
      <c r="J13" s="3"/>
      <c r="K13" s="3">
        <f>IF(J13&lt;&gt;"",IF(J6&lt;C13,E13,D13),0)</f>
        <v>0</v>
      </c>
      <c r="L13" s="3"/>
      <c r="M13" s="7">
        <f>IF(L13&lt;&gt;"",IF(L6&lt;C13,E13,D13),0)</f>
        <v>0</v>
      </c>
    </row>
    <row r="14" spans="1:13" s="8" customFormat="1" ht="16.5" customHeight="1" x14ac:dyDescent="0.25">
      <c r="A14" s="7" t="s">
        <v>7</v>
      </c>
      <c r="B14" s="7" t="s">
        <v>52</v>
      </c>
      <c r="C14" s="7">
        <v>2007</v>
      </c>
      <c r="D14" s="7">
        <v>9</v>
      </c>
      <c r="E14" s="7">
        <v>13</v>
      </c>
      <c r="F14" s="3"/>
      <c r="G14" s="7">
        <f>IF(F14&lt;&gt;"",IF(F6&lt;C14,E14,D14),0)</f>
        <v>0</v>
      </c>
      <c r="H14" s="3"/>
      <c r="I14" s="3">
        <f>IF(H14&lt;&gt;"",IF(H6&lt;C14,E14,D14),0)</f>
        <v>0</v>
      </c>
      <c r="J14" s="3"/>
      <c r="K14" s="3">
        <f>IF(J14&lt;&gt;"",IF(J6&lt;C14,E14,D14),0)</f>
        <v>0</v>
      </c>
      <c r="L14" s="3"/>
      <c r="M14" s="7">
        <f>IF(L14&lt;&gt;"",IF(L6&lt;C14,E14,D14),0)</f>
        <v>0</v>
      </c>
    </row>
    <row r="15" spans="1:13" s="8" customFormat="1" ht="16.5" customHeight="1" x14ac:dyDescent="0.25">
      <c r="A15" s="7" t="s">
        <v>40</v>
      </c>
      <c r="B15" s="7" t="s">
        <v>17</v>
      </c>
      <c r="C15" s="7">
        <v>2006</v>
      </c>
      <c r="D15" s="7">
        <v>9</v>
      </c>
      <c r="E15" s="7">
        <v>13</v>
      </c>
      <c r="F15" s="3"/>
      <c r="G15" s="7">
        <f>IF(F15&lt;&gt;"",IF(F6&lt;C15,E15,D15),0)</f>
        <v>0</v>
      </c>
      <c r="H15" s="3"/>
      <c r="I15" s="3">
        <f>IF(H15&lt;&gt;"",IF(H6&lt;C15,E15,D15),0)</f>
        <v>0</v>
      </c>
      <c r="J15" s="3"/>
      <c r="K15" s="3">
        <f>IF(J15&lt;&gt;"",IF(J6&lt;C15,E15,D15),0)</f>
        <v>0</v>
      </c>
      <c r="L15" s="3"/>
      <c r="M15" s="7">
        <f>IF(L15&lt;&gt;"",IF(L6&lt;C15,E15,D15),0)</f>
        <v>0</v>
      </c>
    </row>
    <row r="16" spans="1:13" s="8" customFormat="1" ht="16.5" customHeight="1" x14ac:dyDescent="0.25">
      <c r="A16" s="7" t="s">
        <v>41</v>
      </c>
      <c r="B16" s="7" t="s">
        <v>18</v>
      </c>
      <c r="C16" s="7">
        <v>2005</v>
      </c>
      <c r="D16" s="7">
        <v>14</v>
      </c>
      <c r="E16" s="7">
        <v>20</v>
      </c>
      <c r="F16" s="3"/>
      <c r="G16" s="7">
        <f>IF(F16&lt;&gt;"",IF(F6&lt;C16,E16,D16),0)</f>
        <v>0</v>
      </c>
      <c r="H16" s="3"/>
      <c r="I16" s="3">
        <f>IF(H16&lt;&gt;"",IF(H6&lt;C16,E16,D16),0)</f>
        <v>0</v>
      </c>
      <c r="J16" s="3"/>
      <c r="K16" s="3">
        <f>IF(J16&lt;&gt;"",IF(J6&lt;C16,E16,D16),0)</f>
        <v>0</v>
      </c>
      <c r="L16" s="3"/>
      <c r="M16" s="7">
        <f>IF(L16&lt;&gt;"",IF(L6&lt;C16,E16,D16),0)</f>
        <v>0</v>
      </c>
    </row>
    <row r="17" spans="1:13" s="8" customFormat="1" ht="16.5" customHeight="1" x14ac:dyDescent="0.25">
      <c r="A17" s="7" t="s">
        <v>42</v>
      </c>
      <c r="B17" s="7" t="s">
        <v>19</v>
      </c>
      <c r="C17" s="7">
        <v>2007</v>
      </c>
      <c r="D17" s="7">
        <v>14</v>
      </c>
      <c r="E17" s="7">
        <v>20</v>
      </c>
      <c r="F17" s="3"/>
      <c r="G17" s="7">
        <f>IF(F17&lt;&gt;"",IF(F6&lt;C17,E17,D17),0)</f>
        <v>0</v>
      </c>
      <c r="H17" s="3"/>
      <c r="I17" s="3">
        <f>IF(H17&lt;&gt;"",IF(H6&lt;C17,E17,D17),0)</f>
        <v>0</v>
      </c>
      <c r="J17" s="3"/>
      <c r="K17" s="3">
        <f>IF(J17&lt;&gt;"",IF(J6&lt;C17,E17,D17),0)</f>
        <v>0</v>
      </c>
      <c r="L17" s="3"/>
      <c r="M17" s="7">
        <f>IF(L17&lt;&gt;"",IF(L6&lt;C17,E17,D17),0)</f>
        <v>0</v>
      </c>
    </row>
    <row r="18" spans="1:13" s="8" customFormat="1" ht="16.5" customHeight="1" x14ac:dyDescent="0.25">
      <c r="A18" s="7" t="s">
        <v>43</v>
      </c>
      <c r="B18" s="7" t="s">
        <v>20</v>
      </c>
      <c r="C18" s="7">
        <v>2007</v>
      </c>
      <c r="D18" s="7">
        <v>9</v>
      </c>
      <c r="E18" s="7">
        <v>13</v>
      </c>
      <c r="F18" s="3"/>
      <c r="G18" s="7">
        <f>IF(F18&lt;&gt;"",IF(F6&lt;C18,E18,D18),0)</f>
        <v>0</v>
      </c>
      <c r="H18" s="3"/>
      <c r="I18" s="3">
        <f>IF(H18&lt;&gt;"",IF(H6&lt;C18,E18,D18),0)</f>
        <v>0</v>
      </c>
      <c r="J18" s="3"/>
      <c r="K18" s="3">
        <f>IF(J18&lt;&gt;"",IF(J6&lt;C18,E18,D18),0)</f>
        <v>0</v>
      </c>
      <c r="L18" s="3"/>
      <c r="M18" s="7">
        <f>IF(L18&lt;&gt;"",IF(L6&lt;C18,E18,D18),0)</f>
        <v>0</v>
      </c>
    </row>
    <row r="19" spans="1:13" s="8" customFormat="1" ht="16.5" customHeight="1" x14ac:dyDescent="0.25">
      <c r="A19" s="7" t="s">
        <v>44</v>
      </c>
      <c r="B19" s="7" t="s">
        <v>21</v>
      </c>
      <c r="C19" s="7">
        <v>2007</v>
      </c>
      <c r="D19" s="7">
        <v>19</v>
      </c>
      <c r="E19" s="7">
        <v>25</v>
      </c>
      <c r="F19" s="3"/>
      <c r="G19" s="7">
        <f>IF(F19&lt;&gt;"",IF(F6&lt;C19,E19,D19),0)</f>
        <v>0</v>
      </c>
      <c r="H19" s="3"/>
      <c r="I19" s="3">
        <f>IF(H19&lt;&gt;"",IF(H6&lt;C19,E19,D19),0)</f>
        <v>0</v>
      </c>
      <c r="J19" s="3"/>
      <c r="K19" s="3">
        <f>IF(J19&lt;&gt;"",IF(J6&lt;C19,E19,D19),0)</f>
        <v>0</v>
      </c>
      <c r="L19" s="3"/>
      <c r="M19" s="7">
        <f>IF(L19&lt;&gt;"",IF(L6&lt;C19,E19,D19),0)</f>
        <v>0</v>
      </c>
    </row>
    <row r="20" spans="1:13" s="8" customFormat="1" ht="16.5" customHeight="1" x14ac:dyDescent="0.25">
      <c r="A20" s="7" t="s">
        <v>45</v>
      </c>
      <c r="B20" s="7" t="s">
        <v>22</v>
      </c>
      <c r="C20" s="7">
        <v>2007</v>
      </c>
      <c r="D20" s="7">
        <v>15</v>
      </c>
      <c r="E20" s="7">
        <v>21</v>
      </c>
      <c r="F20" s="3"/>
      <c r="G20" s="7">
        <f>IF(F20&lt;&gt;"",IF(F6&lt;C20,E20,D20),0)</f>
        <v>0</v>
      </c>
      <c r="H20" s="3"/>
      <c r="I20" s="3">
        <f>IF(H20&lt;&gt;"",IF(H6&lt;C20,E20,D20),0)</f>
        <v>0</v>
      </c>
      <c r="J20" s="3"/>
      <c r="K20" s="3">
        <f>IF(J20&lt;&gt;"",IF(J6&lt;C20,E20,D20),0)</f>
        <v>0</v>
      </c>
      <c r="L20" s="3"/>
      <c r="M20" s="7">
        <f>IF(L20&lt;&gt;"",IF(L6&lt;C20,E20,D20),0)</f>
        <v>0</v>
      </c>
    </row>
    <row r="21" spans="1:13" s="8" customFormat="1" ht="16.5" customHeight="1" x14ac:dyDescent="0.25">
      <c r="A21" s="7" t="s">
        <v>46</v>
      </c>
      <c r="B21" s="7" t="s">
        <v>23</v>
      </c>
      <c r="C21" s="7">
        <v>2007</v>
      </c>
      <c r="D21" s="7">
        <v>19</v>
      </c>
      <c r="E21" s="7">
        <v>25</v>
      </c>
      <c r="F21" s="3"/>
      <c r="G21" s="7">
        <f>IF(F21&lt;&gt;"",IF(F6&lt;C21,E21,D21),0)</f>
        <v>0</v>
      </c>
      <c r="H21" s="3"/>
      <c r="I21" s="3">
        <f>IF(H21&lt;&gt;"",IF(H6&lt;C21,E21,D21),0)</f>
        <v>0</v>
      </c>
      <c r="J21" s="3"/>
      <c r="K21" s="3">
        <f>IF(J21&lt;&gt;"",IF(J6&lt;C21,E21,D21),0)</f>
        <v>0</v>
      </c>
      <c r="L21" s="3"/>
      <c r="M21" s="7">
        <f>IF(L21&lt;&gt;"",IF(L6&lt;C21,E21,D21),0)</f>
        <v>0</v>
      </c>
    </row>
    <row r="22" spans="1:13" s="8" customFormat="1" ht="16.5" customHeight="1" x14ac:dyDescent="0.25">
      <c r="A22" s="7" t="s">
        <v>47</v>
      </c>
      <c r="B22" s="7" t="s">
        <v>24</v>
      </c>
      <c r="C22" s="7">
        <v>2007</v>
      </c>
      <c r="D22" s="7">
        <v>19</v>
      </c>
      <c r="E22" s="7">
        <v>25</v>
      </c>
      <c r="F22" s="3"/>
      <c r="G22" s="7">
        <f>IF(F22&lt;&gt;"",IF(F6&lt;C22,E22,D22),0)</f>
        <v>0</v>
      </c>
      <c r="H22" s="3"/>
      <c r="I22" s="3">
        <f>IF(H22&lt;&gt;"",IF(H6&lt;C22,E22,D22),0)</f>
        <v>0</v>
      </c>
      <c r="J22" s="3"/>
      <c r="K22" s="3">
        <f>IF(J22&lt;&gt;"",IF(J6&lt;C22,E22,D22),0)</f>
        <v>0</v>
      </c>
      <c r="L22" s="3"/>
      <c r="M22" s="7">
        <f>IF(L22&lt;&gt;"",IF(L6&lt;C22,E22,D22),0)</f>
        <v>0</v>
      </c>
    </row>
    <row r="23" spans="1:13" s="8" customFormat="1" ht="16.5" customHeight="1" x14ac:dyDescent="0.25">
      <c r="A23" s="7" t="s">
        <v>48</v>
      </c>
      <c r="B23" s="7" t="s">
        <v>25</v>
      </c>
      <c r="C23" s="7">
        <v>2007</v>
      </c>
      <c r="D23" s="7">
        <v>9</v>
      </c>
      <c r="E23" s="7">
        <v>13</v>
      </c>
      <c r="F23" s="3"/>
      <c r="G23" s="7">
        <f>IF(F23&lt;&gt;"",IF(F6&lt;C23,E23,D23),0)</f>
        <v>0</v>
      </c>
      <c r="H23" s="3"/>
      <c r="I23" s="3">
        <f>IF(H23&lt;&gt;"",IF(H6&lt;C23,E23,D23),0)</f>
        <v>0</v>
      </c>
      <c r="J23" s="3"/>
      <c r="K23" s="3">
        <f>IF(J23&lt;&gt;"",IF(J6&lt;C23,E23,D23),0)</f>
        <v>0</v>
      </c>
      <c r="L23" s="3"/>
      <c r="M23" s="7">
        <f>IF(L23&lt;&gt;"",IF(L6&lt;C23,E23,D23),0)</f>
        <v>0</v>
      </c>
    </row>
    <row r="24" spans="1:13" s="8" customFormat="1" ht="16.5" customHeight="1" x14ac:dyDescent="0.25">
      <c r="A24" s="7" t="s">
        <v>49</v>
      </c>
      <c r="B24" s="7" t="s">
        <v>26</v>
      </c>
      <c r="C24" s="7">
        <v>2007</v>
      </c>
      <c r="D24" s="7">
        <v>19</v>
      </c>
      <c r="E24" s="7">
        <v>25</v>
      </c>
      <c r="F24" s="3"/>
      <c r="G24" s="7">
        <f>IF(F24&lt;&gt;"",IF(F6&lt;C24,E24,D24),0)</f>
        <v>0</v>
      </c>
      <c r="H24" s="3"/>
      <c r="I24" s="3">
        <f>IF(H24&lt;&gt;"",IF(H6&lt;C24,E24,D24),0)</f>
        <v>0</v>
      </c>
      <c r="J24" s="3"/>
      <c r="K24" s="3">
        <f>IF(J24&lt;&gt;"",IF(J6&lt;C24,E24,D24),0)</f>
        <v>0</v>
      </c>
      <c r="L24" s="3"/>
      <c r="M24" s="7">
        <f>IF(L24&lt;&gt;"",IF(L6&lt;C24,E24,D24),0)</f>
        <v>0</v>
      </c>
    </row>
    <row r="25" spans="1:13" s="8" customFormat="1" ht="16.5" customHeight="1" x14ac:dyDescent="0.25">
      <c r="A25" s="7" t="s">
        <v>8</v>
      </c>
      <c r="B25" s="7" t="s">
        <v>27</v>
      </c>
      <c r="C25" s="7">
        <v>2007</v>
      </c>
      <c r="D25" s="7">
        <v>19</v>
      </c>
      <c r="E25" s="7">
        <v>25</v>
      </c>
      <c r="F25" s="3"/>
      <c r="G25" s="7">
        <f>IF(F25&lt;&gt;"",IF(F6&lt;C25,E25,D25),0)</f>
        <v>0</v>
      </c>
      <c r="H25" s="3"/>
      <c r="I25" s="3">
        <f>IF(H25&lt;&gt;"",IF(H6&lt;C25,E25,D25),0)</f>
        <v>0</v>
      </c>
      <c r="J25" s="3"/>
      <c r="K25" s="3">
        <f>IF(J25&lt;&gt;"",IF(J6&lt;C25,E25,D25),0)</f>
        <v>0</v>
      </c>
      <c r="L25" s="3"/>
      <c r="M25" s="7">
        <f>IF(L25&lt;&gt;"",IF(L6&lt;C25,E25,D25),0)</f>
        <v>0</v>
      </c>
    </row>
    <row r="26" spans="1:13" s="8" customFormat="1" ht="16.5" customHeight="1" x14ac:dyDescent="0.25">
      <c r="A26" s="7" t="s">
        <v>50</v>
      </c>
      <c r="B26" s="7" t="s">
        <v>28</v>
      </c>
      <c r="C26" s="7">
        <v>2007</v>
      </c>
      <c r="D26" s="7">
        <v>0</v>
      </c>
      <c r="E26" s="7">
        <v>0</v>
      </c>
      <c r="F26" s="3" t="s">
        <v>32</v>
      </c>
      <c r="G26" s="7">
        <f>IF(F26&lt;&gt;"",IF(F6&lt;C26,E26,D26),0)</f>
        <v>0</v>
      </c>
      <c r="H26" s="3" t="s">
        <v>32</v>
      </c>
      <c r="I26" s="3">
        <f>IF(H26&lt;&gt;"",IF(H6&lt;C26,E26,D26),0)</f>
        <v>0</v>
      </c>
      <c r="J26" s="3" t="s">
        <v>32</v>
      </c>
      <c r="K26" s="3">
        <f>IF(J26&lt;&gt;"",IF(J6&lt;C26,E26,D26),0)</f>
        <v>0</v>
      </c>
      <c r="L26" s="3" t="s">
        <v>32</v>
      </c>
      <c r="M26" s="7">
        <f>IF(L26&lt;&gt;"",IF(L6&lt;C26,E26,D26),0)</f>
        <v>0</v>
      </c>
    </row>
    <row r="27" spans="1:13" s="8" customFormat="1" ht="16.5" customHeight="1" x14ac:dyDescent="0.25">
      <c r="A27" s="7" t="s">
        <v>51</v>
      </c>
      <c r="B27" s="7" t="s">
        <v>29</v>
      </c>
      <c r="C27" s="7">
        <v>2007</v>
      </c>
      <c r="D27" s="7">
        <v>5</v>
      </c>
      <c r="E27" s="7">
        <v>5</v>
      </c>
      <c r="F27" s="3"/>
      <c r="G27" s="7">
        <f>IF(F27&lt;&gt;"",IF(F6&lt;C27,E27,D27),0)</f>
        <v>0</v>
      </c>
      <c r="H27" s="3"/>
      <c r="I27" s="3">
        <f>IF(H27&lt;&gt;"",IF(H6&lt;C27,E27,D27),0)</f>
        <v>0</v>
      </c>
      <c r="J27" s="3"/>
      <c r="K27" s="3">
        <f>IF(J27&lt;&gt;"",IF(J6&lt;C27,E27,D27),0)</f>
        <v>0</v>
      </c>
      <c r="L27" s="3"/>
      <c r="M27" s="7">
        <f>IF(L27&lt;&gt;"",IF(L6&lt;C27,E27,D27),0)</f>
        <v>0</v>
      </c>
    </row>
    <row r="28" spans="1:13" s="9" customFormat="1" ht="16.5" customHeight="1" x14ac:dyDescent="0.25">
      <c r="B28" s="10" t="s">
        <v>0</v>
      </c>
      <c r="C28" s="10"/>
      <c r="D28" s="10"/>
      <c r="E28" s="10"/>
      <c r="F28" s="10">
        <f>SUM(G7:G27)</f>
        <v>0</v>
      </c>
      <c r="G28" s="10"/>
      <c r="H28" s="10">
        <f>SUM(I7:I27)</f>
        <v>0</v>
      </c>
      <c r="I28" s="10"/>
      <c r="J28" s="10">
        <f>SUM(K7:K27)</f>
        <v>0</v>
      </c>
      <c r="K28" s="10"/>
      <c r="L28" s="10">
        <f>SUM(M7:M27)</f>
        <v>0</v>
      </c>
      <c r="M28" s="10"/>
    </row>
    <row r="30" spans="1:13" ht="15" x14ac:dyDescent="0.25">
      <c r="F30" s="2" t="s">
        <v>3</v>
      </c>
      <c r="G30" s="2"/>
    </row>
    <row r="32" spans="1:13" x14ac:dyDescent="0.2">
      <c r="F32" s="1" t="s">
        <v>4</v>
      </c>
    </row>
    <row r="34" spans="6:6" x14ac:dyDescent="0.2">
      <c r="F34" s="1" t="s">
        <v>53</v>
      </c>
    </row>
    <row r="36" spans="6:6" x14ac:dyDescent="0.2">
      <c r="F36" s="1" t="s">
        <v>5</v>
      </c>
    </row>
  </sheetData>
  <sortState ref="A6:B27">
    <sortCondition ref="A6:A27"/>
  </sortState>
  <mergeCells count="3">
    <mergeCell ref="A2:L2"/>
    <mergeCell ref="A3:L3"/>
    <mergeCell ref="A1:L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Hubmann</dc:creator>
  <cp:lastModifiedBy>Stefan</cp:lastModifiedBy>
  <dcterms:created xsi:type="dcterms:W3CDTF">2017-12-21T13:48:40Z</dcterms:created>
  <dcterms:modified xsi:type="dcterms:W3CDTF">2023-09-25T16:07:20Z</dcterms:modified>
</cp:coreProperties>
</file>